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4" i="1" l="1"/>
  <c r="E14" i="1" l="1"/>
  <c r="E23" i="1" l="1"/>
  <c r="E21" i="1"/>
  <c r="E20" i="1"/>
  <c r="E19" i="1"/>
  <c r="E18" i="1"/>
  <c r="E13" i="1"/>
  <c r="E12" i="1"/>
  <c r="E11" i="1"/>
  <c r="E10" i="1"/>
  <c r="E9" i="1"/>
  <c r="E8" i="1"/>
  <c r="E7" i="1"/>
  <c r="E6" i="1"/>
  <c r="E5" i="1"/>
  <c r="E4" i="1"/>
  <c r="E3" i="1"/>
  <c r="E15" i="1" l="1"/>
  <c r="F26" i="1" s="1"/>
</calcChain>
</file>

<file path=xl/comments1.xml><?xml version="1.0" encoding="utf-8"?>
<comments xmlns="http://schemas.openxmlformats.org/spreadsheetml/2006/main">
  <authors>
    <author>Автор</author>
  </authors>
  <commentList>
    <comment ref="E14" authorId="0">
      <text>
        <r>
          <rPr>
            <b/>
            <sz val="9"/>
            <color indexed="81"/>
            <rFont val="Tahoma"/>
            <charset val="1"/>
          </rPr>
          <t>Работы по прокладки этого кабеля выполняются сторонним подрядчиком. Стоимость работ расчитывается отдельно.</t>
        </r>
      </text>
    </comment>
  </commentList>
</comments>
</file>

<file path=xl/sharedStrings.xml><?xml version="1.0" encoding="utf-8"?>
<sst xmlns="http://schemas.openxmlformats.org/spreadsheetml/2006/main" count="28" uniqueCount="27">
  <si>
    <t>Оборудование</t>
  </si>
  <si>
    <t>Наименование</t>
  </si>
  <si>
    <t>кол-во</t>
  </si>
  <si>
    <t>Цена</t>
  </si>
  <si>
    <t>Сумма</t>
  </si>
  <si>
    <t>Кабель UTP бухта (305м)</t>
  </si>
  <si>
    <r>
      <t>WD Purple 6 TB (WD60PURZ)</t>
    </r>
    <r>
      <rPr>
        <sz val="11"/>
        <color rgb="FFFF0000"/>
        <rFont val="Calibri"/>
        <family val="2"/>
        <charset val="204"/>
        <scheme val="minor"/>
      </rPr>
      <t>*</t>
    </r>
  </si>
  <si>
    <t>Держатель D = 20</t>
  </si>
  <si>
    <t>Гофрошланг D = 20</t>
  </si>
  <si>
    <t>Саморезы 3,5х35 потай, частая резьба, оксид</t>
  </si>
  <si>
    <t>Дюбель полипропиленовый 6х35 мм</t>
  </si>
  <si>
    <t>Разъем RJ-45</t>
  </si>
  <si>
    <t>ИТОГО:</t>
  </si>
  <si>
    <t>Работы</t>
  </si>
  <si>
    <t>Установка  видеокамеры</t>
  </si>
  <si>
    <t>Протяжка кабеля в гофротрубе</t>
  </si>
  <si>
    <t>Протяжка кабеля по стояку (кабельканалу)</t>
  </si>
  <si>
    <t>Прокладка кабеля над подвесным потолком</t>
  </si>
  <si>
    <t>Установка и программирование устройств обработки видеосигнала</t>
  </si>
  <si>
    <t>ВСЕГО разовый:</t>
  </si>
  <si>
    <r>
      <rPr>
        <sz val="12"/>
        <color rgb="FFFF0000"/>
        <rFont val="Calibri"/>
        <family val="2"/>
        <charset val="204"/>
        <scheme val="minor"/>
      </rPr>
      <t>*</t>
    </r>
    <r>
      <rPr>
        <i/>
        <sz val="12"/>
        <color theme="1"/>
        <rFont val="Calibri"/>
        <family val="2"/>
        <charset val="204"/>
        <scheme val="minor"/>
      </rPr>
      <t>глубина хранения видеозаписей составляет около 20 суток, в зависимости от интенсивности. Режим работы камер - "запись по движению".</t>
    </r>
  </si>
  <si>
    <t>DS-7204HQHI-K1 (B)</t>
  </si>
  <si>
    <t>qBRIDGE-307m VDSL2 конвертер</t>
  </si>
  <si>
    <t>Кабель подвесной IP видеонаблюдения КПЛК 2х0,75+4х(2х0,20)э</t>
  </si>
  <si>
    <t>Монтаж подвесного кабеля</t>
  </si>
  <si>
    <t>DS-2CD2327G1-L(2.8)</t>
  </si>
  <si>
    <t>Коммутатор TP-LINK TL-SF1005P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</si>
</sst>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.00\ &quot;₽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4" fillId="0" borderId="0" xfId="1"/>
    <xf numFmtId="0" fontId="0" fillId="0" borderId="2" xfId="0" applyFill="1" applyBorder="1"/>
    <xf numFmtId="164" fontId="0" fillId="0" borderId="2" xfId="0" applyNumberFormat="1" applyFill="1" applyBorder="1"/>
    <xf numFmtId="0" fontId="2" fillId="0" borderId="2" xfId="0" applyFont="1" applyBorder="1"/>
    <xf numFmtId="165" fontId="2" fillId="0" borderId="2" xfId="0" applyNumberFormat="1" applyFont="1" applyFill="1" applyBorder="1"/>
    <xf numFmtId="0" fontId="0" fillId="0" borderId="2" xfId="0" applyBorder="1" applyAlignment="1">
      <alignment wrapText="1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2" fillId="0" borderId="3" xfId="0" applyFont="1" applyBorder="1"/>
    <xf numFmtId="165" fontId="2" fillId="0" borderId="3" xfId="0" applyNumberFormat="1" applyFont="1" applyFill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0" fontId="4" fillId="0" borderId="0" xfId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7" sqref="B7"/>
    </sheetView>
  </sheetViews>
  <sheetFormatPr defaultRowHeight="15" x14ac:dyDescent="0.25"/>
  <cols>
    <col min="1" max="1" width="3" customWidth="1"/>
    <col min="2" max="2" width="35" customWidth="1"/>
    <col min="3" max="3" width="8.5703125" customWidth="1"/>
    <col min="4" max="4" width="22.140625" customWidth="1"/>
    <col min="5" max="5" width="13.85546875" customWidth="1"/>
    <col min="6" max="6" width="12.42578125" customWidth="1"/>
  </cols>
  <sheetData>
    <row r="1" spans="1:6" ht="15.75" x14ac:dyDescent="0.25">
      <c r="A1" s="21" t="s">
        <v>0</v>
      </c>
      <c r="B1" s="22"/>
      <c r="C1" s="22"/>
      <c r="D1" s="22"/>
      <c r="E1" s="22"/>
      <c r="F1" s="22"/>
    </row>
    <row r="2" spans="1:6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</row>
    <row r="3" spans="1:6" x14ac:dyDescent="0.25">
      <c r="A3" s="1">
        <v>1</v>
      </c>
      <c r="B3" s="1" t="s">
        <v>25</v>
      </c>
      <c r="C3" s="1">
        <v>4</v>
      </c>
      <c r="D3" s="3">
        <v>12990</v>
      </c>
      <c r="E3" s="3">
        <f t="shared" ref="E3:E8" si="0">D3*C3</f>
        <v>51960</v>
      </c>
      <c r="F3" s="4"/>
    </row>
    <row r="4" spans="1:6" x14ac:dyDescent="0.25">
      <c r="A4" s="1">
        <v>2</v>
      </c>
      <c r="B4" s="1" t="s">
        <v>26</v>
      </c>
      <c r="C4" s="1">
        <v>1</v>
      </c>
      <c r="D4" s="3">
        <v>2299</v>
      </c>
      <c r="E4" s="3">
        <f t="shared" si="0"/>
        <v>2299</v>
      </c>
      <c r="F4" s="4"/>
    </row>
    <row r="5" spans="1:6" x14ac:dyDescent="0.25">
      <c r="A5" s="1">
        <v>3</v>
      </c>
      <c r="B5" s="1" t="s">
        <v>21</v>
      </c>
      <c r="C5" s="1">
        <v>1</v>
      </c>
      <c r="D5" s="3">
        <v>8590</v>
      </c>
      <c r="E5" s="3">
        <f t="shared" si="0"/>
        <v>8590</v>
      </c>
      <c r="F5" s="4"/>
    </row>
    <row r="6" spans="1:6" x14ac:dyDescent="0.25">
      <c r="A6" s="1">
        <v>4</v>
      </c>
      <c r="B6" s="1" t="s">
        <v>22</v>
      </c>
      <c r="C6" s="1">
        <v>2</v>
      </c>
      <c r="D6" s="3">
        <v>6514</v>
      </c>
      <c r="E6" s="3">
        <f t="shared" si="0"/>
        <v>13028</v>
      </c>
      <c r="F6" s="4"/>
    </row>
    <row r="7" spans="1:6" x14ac:dyDescent="0.25">
      <c r="A7" s="1">
        <v>5</v>
      </c>
      <c r="B7" s="1" t="s">
        <v>5</v>
      </c>
      <c r="C7" s="1">
        <v>1</v>
      </c>
      <c r="D7" s="3">
        <v>7490</v>
      </c>
      <c r="E7" s="3">
        <f t="shared" si="0"/>
        <v>7490</v>
      </c>
      <c r="F7" s="4"/>
    </row>
    <row r="8" spans="1:6" x14ac:dyDescent="0.25">
      <c r="A8" s="1">
        <v>6</v>
      </c>
      <c r="B8" s="1" t="s">
        <v>6</v>
      </c>
      <c r="C8" s="1">
        <v>1</v>
      </c>
      <c r="D8" s="3">
        <v>14100</v>
      </c>
      <c r="E8" s="3">
        <f t="shared" si="0"/>
        <v>14100</v>
      </c>
      <c r="F8" s="4"/>
    </row>
    <row r="9" spans="1:6" x14ac:dyDescent="0.25">
      <c r="A9" s="1">
        <v>7</v>
      </c>
      <c r="B9" s="5" t="s">
        <v>7</v>
      </c>
      <c r="C9" s="5">
        <v>150</v>
      </c>
      <c r="D9" s="6">
        <v>1.2</v>
      </c>
      <c r="E9" s="3">
        <f t="shared" ref="E9:E14" si="1">D9*C9</f>
        <v>180</v>
      </c>
      <c r="F9" s="4"/>
    </row>
    <row r="10" spans="1:6" x14ac:dyDescent="0.25">
      <c r="A10" s="1">
        <v>8</v>
      </c>
      <c r="B10" s="5" t="s">
        <v>8</v>
      </c>
      <c r="C10" s="5">
        <v>250</v>
      </c>
      <c r="D10" s="6">
        <v>6.11</v>
      </c>
      <c r="E10" s="3">
        <f t="shared" si="1"/>
        <v>1527.5</v>
      </c>
      <c r="F10" s="4"/>
    </row>
    <row r="11" spans="1:6" x14ac:dyDescent="0.25">
      <c r="A11" s="1">
        <v>9</v>
      </c>
      <c r="B11" s="1" t="s">
        <v>9</v>
      </c>
      <c r="C11" s="5">
        <v>1</v>
      </c>
      <c r="D11" s="6">
        <v>405</v>
      </c>
      <c r="E11" s="3">
        <f t="shared" si="1"/>
        <v>405</v>
      </c>
      <c r="F11" s="4"/>
    </row>
    <row r="12" spans="1:6" x14ac:dyDescent="0.25">
      <c r="A12" s="1">
        <v>10</v>
      </c>
      <c r="B12" s="1" t="s">
        <v>10</v>
      </c>
      <c r="C12" s="5">
        <v>1</v>
      </c>
      <c r="D12" s="6">
        <v>150</v>
      </c>
      <c r="E12" s="3">
        <f t="shared" si="1"/>
        <v>150</v>
      </c>
      <c r="F12" s="4"/>
    </row>
    <row r="13" spans="1:6" x14ac:dyDescent="0.25">
      <c r="A13" s="1">
        <v>11</v>
      </c>
      <c r="B13" s="5" t="s">
        <v>11</v>
      </c>
      <c r="C13" s="5">
        <v>10</v>
      </c>
      <c r="D13" s="6">
        <v>7.87</v>
      </c>
      <c r="E13" s="3">
        <f t="shared" si="1"/>
        <v>78.7</v>
      </c>
    </row>
    <row r="14" spans="1:6" x14ac:dyDescent="0.25">
      <c r="A14" s="1">
        <v>12</v>
      </c>
      <c r="B14" s="5" t="s">
        <v>23</v>
      </c>
      <c r="C14" s="5">
        <v>800</v>
      </c>
      <c r="D14" s="6">
        <v>150</v>
      </c>
      <c r="E14" s="6">
        <f t="shared" si="1"/>
        <v>120000</v>
      </c>
      <c r="F14" s="4"/>
    </row>
    <row r="15" spans="1:6" x14ac:dyDescent="0.25">
      <c r="A15" s="14"/>
      <c r="B15" s="14"/>
      <c r="C15" s="14"/>
      <c r="D15" s="12" t="s">
        <v>12</v>
      </c>
      <c r="E15" s="13">
        <f>SUM(E3:E14)</f>
        <v>219808.2</v>
      </c>
      <c r="F15" s="14"/>
    </row>
    <row r="16" spans="1:6" x14ac:dyDescent="0.25">
      <c r="A16" s="14"/>
      <c r="B16" s="15"/>
      <c r="C16" s="15"/>
      <c r="D16" s="16"/>
      <c r="E16" s="17"/>
      <c r="F16" s="18"/>
    </row>
    <row r="17" spans="1:9" ht="15.75" x14ac:dyDescent="0.25">
      <c r="A17" s="25" t="s">
        <v>13</v>
      </c>
      <c r="B17" s="26"/>
      <c r="C17" s="26"/>
      <c r="D17" s="26"/>
      <c r="E17" s="26"/>
      <c r="F17" s="19"/>
    </row>
    <row r="18" spans="1:9" x14ac:dyDescent="0.25">
      <c r="A18" s="1">
        <v>1</v>
      </c>
      <c r="B18" s="5" t="s">
        <v>14</v>
      </c>
      <c r="C18" s="5">
        <v>4</v>
      </c>
      <c r="D18" s="6">
        <v>2200</v>
      </c>
      <c r="E18" s="6">
        <f>D18*C18</f>
        <v>8800</v>
      </c>
    </row>
    <row r="19" spans="1:9" x14ac:dyDescent="0.25">
      <c r="A19" s="1">
        <v>2</v>
      </c>
      <c r="B19" s="5" t="s">
        <v>15</v>
      </c>
      <c r="C19" s="5">
        <v>30</v>
      </c>
      <c r="D19" s="6">
        <v>45</v>
      </c>
      <c r="E19" s="6">
        <f>D19*C19</f>
        <v>1350</v>
      </c>
    </row>
    <row r="20" spans="1:9" x14ac:dyDescent="0.25">
      <c r="A20" s="1">
        <v>3</v>
      </c>
      <c r="B20" s="5" t="s">
        <v>16</v>
      </c>
      <c r="C20" s="5">
        <v>250</v>
      </c>
      <c r="D20" s="6">
        <v>35</v>
      </c>
      <c r="E20" s="6">
        <f>D20*C20</f>
        <v>8750</v>
      </c>
    </row>
    <row r="21" spans="1:9" x14ac:dyDescent="0.25">
      <c r="A21" s="1">
        <v>4</v>
      </c>
      <c r="B21" s="1" t="s">
        <v>17</v>
      </c>
      <c r="C21" s="1">
        <v>20</v>
      </c>
      <c r="D21" s="3">
        <v>45</v>
      </c>
      <c r="E21" s="3">
        <f>D21*C21</f>
        <v>900</v>
      </c>
    </row>
    <row r="22" spans="1:9" x14ac:dyDescent="0.25">
      <c r="A22" s="1">
        <v>5</v>
      </c>
      <c r="B22" s="5" t="s">
        <v>24</v>
      </c>
      <c r="C22" s="5">
        <v>4</v>
      </c>
      <c r="D22" s="6">
        <v>12000</v>
      </c>
      <c r="E22" s="6">
        <f t="shared" ref="E22" si="2">D22*C22</f>
        <v>48000</v>
      </c>
    </row>
    <row r="23" spans="1:9" ht="30" x14ac:dyDescent="0.25">
      <c r="A23" s="1">
        <v>6</v>
      </c>
      <c r="B23" s="9" t="s">
        <v>18</v>
      </c>
      <c r="C23" s="1">
        <v>1</v>
      </c>
      <c r="D23" s="3">
        <v>3250</v>
      </c>
      <c r="E23" s="3">
        <f>D23*C23</f>
        <v>3250</v>
      </c>
    </row>
    <row r="24" spans="1:9" x14ac:dyDescent="0.25">
      <c r="D24" s="7" t="s">
        <v>12</v>
      </c>
      <c r="E24" s="8">
        <f>SUM(E18:E23)</f>
        <v>71050</v>
      </c>
    </row>
    <row r="26" spans="1:9" ht="29.25" customHeight="1" x14ac:dyDescent="0.25">
      <c r="D26" s="20" t="s">
        <v>19</v>
      </c>
      <c r="E26" s="20"/>
      <c r="F26" s="10">
        <f>E24+E15</f>
        <v>290858.2</v>
      </c>
    </row>
    <row r="27" spans="1:9" ht="15.75" x14ac:dyDescent="0.25">
      <c r="B27" s="23"/>
      <c r="C27" s="23"/>
      <c r="D27" s="23"/>
      <c r="E27" s="23"/>
      <c r="F27" s="10"/>
    </row>
    <row r="28" spans="1:9" ht="15.75" x14ac:dyDescent="0.25">
      <c r="B28" s="23"/>
      <c r="C28" s="23"/>
      <c r="D28" s="23"/>
      <c r="E28" s="23"/>
      <c r="F28" s="10"/>
    </row>
    <row r="29" spans="1:9" x14ac:dyDescent="0.25">
      <c r="B29" s="11"/>
      <c r="C29" s="11"/>
      <c r="D29" s="11"/>
      <c r="E29" s="11"/>
    </row>
    <row r="30" spans="1:9" ht="15.75" x14ac:dyDescent="0.25">
      <c r="A30" s="24" t="s">
        <v>20</v>
      </c>
      <c r="B30" s="24"/>
      <c r="C30" s="24"/>
      <c r="D30" s="24"/>
      <c r="E30" s="24"/>
      <c r="F30" s="24"/>
      <c r="G30" s="24"/>
      <c r="H30" s="24"/>
      <c r="I30" s="24"/>
    </row>
  </sheetData>
  <mergeCells count="5">
    <mergeCell ref="A1:F1"/>
    <mergeCell ref="B27:E27"/>
    <mergeCell ref="B28:E28"/>
    <mergeCell ref="A30:I30"/>
    <mergeCell ref="A17:E1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2019-12-06T13:42:46Z</dcterms:modified>
</cp:coreProperties>
</file>